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074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prices'!$A$1:$G$57</definedName>
    <definedName name="Print_Area_1">'Unit prices'!$A$6:$G$58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2" l="1"/>
  <c r="G17" i="2" l="1"/>
  <c r="G14" i="2"/>
  <c r="G30" i="2" l="1"/>
  <c r="G7" i="2"/>
  <c r="G8" i="2"/>
  <c r="G9" i="2"/>
  <c r="G10" i="2"/>
  <c r="G11" i="2"/>
  <c r="G12" i="2"/>
  <c r="G13" i="2"/>
  <c r="G15" i="2"/>
  <c r="G16" i="2"/>
  <c r="G18" i="2"/>
  <c r="G19" i="2"/>
  <c r="G20" i="2"/>
  <c r="G21" i="2"/>
  <c r="G22" i="2"/>
  <c r="G23" i="2"/>
  <c r="G24" i="2"/>
  <c r="G25" i="2"/>
  <c r="G26" i="2"/>
  <c r="G27" i="2"/>
  <c r="G28" i="2"/>
  <c r="G29" i="2"/>
  <c r="A7" i="2" l="1"/>
  <c r="F33" i="2" l="1"/>
  <c r="A8" i="2"/>
  <c r="A9" i="2" l="1"/>
  <c r="A10" i="2" l="1"/>
  <c r="A11" i="2" l="1"/>
  <c r="A12" i="2" l="1"/>
  <c r="A13" i="2" l="1"/>
  <c r="A14" i="2" s="1"/>
  <c r="A15" i="2" s="1"/>
  <c r="A16" i="2" s="1"/>
  <c r="A17" i="2" s="1"/>
  <c r="A18" i="2" s="1"/>
  <c r="A19" i="2" s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s="1"/>
</calcChain>
</file>

<file path=xl/sharedStrings.xml><?xml version="1.0" encoding="utf-8"?>
<sst xmlns="http://schemas.openxmlformats.org/spreadsheetml/2006/main" count="86" uniqueCount="49">
  <si>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</si>
  <si>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</si>
  <si>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</si>
  <si>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</si>
  <si>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</si>
  <si>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</si>
  <si>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</si>
  <si>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</si>
  <si>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</si>
  <si>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</si>
  <si>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</si>
  <si>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TOTAL BID PRICE (GST extra) (in numbers)</t>
  </si>
  <si>
    <t>Cash Allowance for Asbestos Abatement Monitoring &amp; Inspection Agent</t>
  </si>
  <si>
    <t>O &amp; M Manuals and As Built Drawings</t>
  </si>
  <si>
    <t>Additional Labour - Base</t>
  </si>
  <si>
    <r>
      <t xml:space="preserve">Electrical / Controls / Instrumentation Trade - Installation of new chiller and associated components at </t>
    </r>
    <r>
      <rPr>
        <b/>
        <sz val="10"/>
        <rFont val="Arial"/>
        <family val="2"/>
      </rPr>
      <t>McPhillips Pumping Station</t>
    </r>
  </si>
  <si>
    <r>
      <t xml:space="preserve">Mechanical Trade - Installation of new chiller and associated components at </t>
    </r>
    <r>
      <rPr>
        <b/>
        <sz val="10"/>
        <rFont val="Arial"/>
        <family val="2"/>
      </rPr>
      <t>McPhillips Pumping Station</t>
    </r>
  </si>
  <si>
    <r>
      <t xml:space="preserve">Other Mechanical Trade Upgrades to the </t>
    </r>
    <r>
      <rPr>
        <b/>
        <sz val="10"/>
        <rFont val="Arial"/>
        <family val="2"/>
      </rPr>
      <t>McPhillips Pumping Station</t>
    </r>
  </si>
  <si>
    <r>
      <t xml:space="preserve">Mechanical Trade Upgrades to the </t>
    </r>
    <r>
      <rPr>
        <b/>
        <sz val="10"/>
        <rFont val="Arial"/>
        <family val="2"/>
      </rPr>
      <t>Tache Pumping Station</t>
    </r>
  </si>
  <si>
    <r>
      <t xml:space="preserve">Demolition Work at </t>
    </r>
    <r>
      <rPr>
        <b/>
        <sz val="10"/>
        <rFont val="Arial"/>
        <family val="2"/>
      </rPr>
      <t>McPhillips Station</t>
    </r>
  </si>
  <si>
    <r>
      <t xml:space="preserve">Demolition Work at </t>
    </r>
    <r>
      <rPr>
        <b/>
        <sz val="10"/>
        <rFont val="Arial"/>
        <family val="2"/>
      </rPr>
      <t>Tache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Station</t>
    </r>
  </si>
  <si>
    <r>
      <t xml:space="preserve">Mobilization / Demobilization for </t>
    </r>
    <r>
      <rPr>
        <b/>
        <sz val="10"/>
        <rFont val="Arial"/>
        <family val="2"/>
      </rPr>
      <t>Tache Station</t>
    </r>
  </si>
  <si>
    <r>
      <t xml:space="preserve">Mobilization / Demobilization for </t>
    </r>
    <r>
      <rPr>
        <b/>
        <sz val="10"/>
        <rFont val="Arial"/>
        <family val="2"/>
      </rPr>
      <t>McPhillips Station</t>
    </r>
  </si>
  <si>
    <r>
      <t xml:space="preserve">Electrical / Controls / Instrumentation Trade Upgrades to the </t>
    </r>
    <r>
      <rPr>
        <b/>
        <sz val="10"/>
        <rFont val="Arial"/>
        <family val="2"/>
      </rPr>
      <t>Tache Pumping Station</t>
    </r>
  </si>
  <si>
    <r>
      <t xml:space="preserve">Other Electrical / Controls / Instrumentation Trade Upgrades to the </t>
    </r>
    <r>
      <rPr>
        <b/>
        <sz val="10"/>
        <rFont val="Arial"/>
        <family val="2"/>
      </rPr>
      <t>McPhillips Pumping Station</t>
    </r>
  </si>
  <si>
    <r>
      <t xml:space="preserve">PLC programming and automation software controls for </t>
    </r>
    <r>
      <rPr>
        <b/>
        <sz val="10"/>
        <rFont val="Arial"/>
        <family val="2"/>
      </rPr>
      <t>McPhillips Station</t>
    </r>
    <r>
      <rPr>
        <sz val="10"/>
        <rFont val="Arial"/>
        <family val="2"/>
      </rPr>
      <t xml:space="preserve"> systems (HVAC &amp; Process)</t>
    </r>
  </si>
  <si>
    <r>
      <t xml:space="preserve">PLC Programming and automation software controls for </t>
    </r>
    <r>
      <rPr>
        <b/>
        <sz val="10"/>
        <rFont val="Arial"/>
        <family val="2"/>
      </rPr>
      <t>Tache Station</t>
    </r>
    <r>
      <rPr>
        <sz val="10"/>
        <rFont val="Arial"/>
        <family val="2"/>
      </rPr>
      <t xml:space="preserve"> systems (HVAC &amp; Process)</t>
    </r>
  </si>
  <si>
    <r>
      <t xml:space="preserve">Structural / Architectural Trade- Installation of new chiller and associated components at </t>
    </r>
    <r>
      <rPr>
        <b/>
        <sz val="10"/>
        <rFont val="Arial"/>
        <family val="2"/>
      </rPr>
      <t>McPhillips Pumping Station</t>
    </r>
  </si>
  <si>
    <r>
      <t xml:space="preserve">Other Structural / Architectural Trade Upgrades to the </t>
    </r>
    <r>
      <rPr>
        <b/>
        <sz val="10"/>
        <rFont val="Arial"/>
        <family val="2"/>
      </rPr>
      <t>McPhillips Pumping Station</t>
    </r>
  </si>
  <si>
    <r>
      <t xml:space="preserve">Structural / Architectural Trade Upgrades to the </t>
    </r>
    <r>
      <rPr>
        <b/>
        <sz val="10"/>
        <rFont val="Arial"/>
        <family val="2"/>
      </rPr>
      <t>Tache Pumping Station</t>
    </r>
  </si>
  <si>
    <r>
      <t xml:space="preserve">Asbestos Abatement at </t>
    </r>
    <r>
      <rPr>
        <b/>
        <sz val="10"/>
        <rFont val="Arial"/>
        <family val="2"/>
      </rPr>
      <t>McPhillips Pumping Station</t>
    </r>
  </si>
  <si>
    <r>
      <t xml:space="preserve">Cash Allowance for Soil Compaction Testing for Concrete Pad at </t>
    </r>
    <r>
      <rPr>
        <b/>
        <sz val="10"/>
        <rFont val="Arial"/>
        <family val="2"/>
      </rPr>
      <t>McPhillips Station</t>
    </r>
  </si>
  <si>
    <t>Hourly</t>
  </si>
  <si>
    <t>(See "B10. Prices" clause in tender document)</t>
  </si>
  <si>
    <t>Additional Labour - Night-time</t>
  </si>
  <si>
    <r>
      <t xml:space="preserve">Excavating, Backfilling and Trenching Performed on all Real Property and Mechanical and Electrical Systems Outside of a Building.  Associated with the </t>
    </r>
    <r>
      <rPr>
        <b/>
        <sz val="10"/>
        <rFont val="Arial"/>
        <family val="2"/>
      </rPr>
      <t>McPhillips Pumping Station Chiller System</t>
    </r>
    <r>
      <rPr>
        <sz val="10"/>
        <rFont val="Arial"/>
        <family val="2"/>
      </rPr>
      <t>. (MRST Exempt)</t>
    </r>
  </si>
  <si>
    <r>
      <t xml:space="preserve">Excavating, Backfilling and Trenching Performed on all Real Property and Mechanical and Electrical Systems Outside of a Building.  Associated with the all other Work at </t>
    </r>
    <r>
      <rPr>
        <b/>
        <sz val="10"/>
        <rFont val="Arial"/>
        <family val="2"/>
      </rPr>
      <t>McPhillips Pumping Station</t>
    </r>
    <r>
      <rPr>
        <sz val="10"/>
        <rFont val="Arial"/>
        <family val="2"/>
      </rPr>
      <t>. (MRST Exempt)</t>
    </r>
  </si>
  <si>
    <r>
      <t xml:space="preserve">Excavating, Backfilling and Trenching Performed on all Real Property and Mechanical and Electrical Systems Outside of a Building.  Associated with the all other Work at </t>
    </r>
    <r>
      <rPr>
        <b/>
        <sz val="10"/>
        <rFont val="Arial"/>
        <family val="2"/>
      </rPr>
      <t>Tache Booster Pumping Station</t>
    </r>
    <r>
      <rPr>
        <sz val="10"/>
        <rFont val="Arial"/>
        <family val="2"/>
      </rPr>
      <t>. (MRST Exempt)</t>
    </r>
  </si>
  <si>
    <t>MRST (as applicable by law)</t>
  </si>
  <si>
    <t>D2, 
Division 01,
Division 05,
Division 09,
Division 22, 
Division 23</t>
  </si>
  <si>
    <t>D2, 
Division 01</t>
  </si>
  <si>
    <t>D2, 
Division 01,
Division 26,
Division 28,
Division 40</t>
  </si>
  <si>
    <t>D2, 
Division 01,
Division 26,
Division 40</t>
  </si>
  <si>
    <t>D2, 
Division 01,
Division 03,
Division 07,
Division 31</t>
  </si>
  <si>
    <t>D2, 
Division 01,
Division 31</t>
  </si>
  <si>
    <t>D2,
Division 02</t>
  </si>
  <si>
    <t>E13.6</t>
  </si>
  <si>
    <t>D2,
Division 01</t>
  </si>
  <si>
    <t>D2,
Division 02,
Appendix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</si>
</sst>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6" fillId="24" borderId="18" xfId="1" applyNumberFormat="1" applyFont="1" applyBorder="1" applyAlignment="1">
      <alignment horizontal="left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6" fillId="24" borderId="25" xfId="1" applyNumberFormat="1" applyFont="1" applyBorder="1" applyAlignment="1">
      <alignment horizontal="left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3" fontId="3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0" fontId="3" fillId="0" borderId="12" xfId="0" applyFont="1" applyBorder="1" applyAlignment="1" applyProtection="1">
      <alignment wrapText="1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3" fillId="0" borderId="12" xfId="0" applyFont="1" applyFill="1" applyBorder="1" applyAlignment="1" applyProtection="1">
      <alignment horizontal="center" wrapText="1"/>
    </xf>
    <xf numFmtId="3" fontId="0" fillId="0" borderId="12" xfId="0" applyNumberFormat="1" applyFill="1" applyBorder="1" applyAlignment="1" applyProtection="1">
      <alignment horizontal="center"/>
    </xf>
    <xf numFmtId="3" fontId="3" fillId="0" borderId="12" xfId="0" applyNumberFormat="1" applyFont="1" applyBorder="1" applyAlignment="1" applyProtection="1">
      <alignment horizontal="center"/>
    </xf>
    <xf numFmtId="0" fontId="3" fillId="0" borderId="12" xfId="0" applyFont="1" applyFill="1" applyBorder="1" applyAlignment="1" applyProtection="1">
      <alignment wrapText="1"/>
    </xf>
    <xf numFmtId="0" fontId="3" fillId="0" borderId="12" xfId="0" applyFont="1" applyFill="1" applyBorder="1" applyAlignment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7" fontId="36" fillId="24" borderId="0" xfId="1" applyNumberFormat="1" applyFont="1" applyBorder="1" applyAlignment="1">
      <alignment horizontal="center"/>
    </xf>
    <xf numFmtId="0" fontId="36" fillId="24" borderId="24" xfId="1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164" fontId="0" fillId="0" borderId="21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4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/>
    <xf numFmtId="0" fontId="0" fillId="0" borderId="22" xfId="0" applyBorder="1" applyAlignment="1"/>
    <xf numFmtId="0" fontId="0" fillId="0" borderId="14" xfId="0" applyBorder="1" applyAlignment="1"/>
    <xf numFmtId="0" fontId="0" fillId="0" borderId="23" xfId="0" applyBorder="1" applyAlignment="1"/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8"/>
  <sheetViews>
    <sheetView showGridLines="0" tabSelected="1" view="pageBreakPreview" topLeftCell="A22" zoomScaleNormal="100" zoomScaleSheetLayoutView="100" workbookViewId="0">
      <selection activeCell="F30" sqref="F30"/>
    </sheetView>
  </sheetViews>
  <sheetFormatPr defaultRowHeight="12.75" x14ac:dyDescent="0.2"/>
  <cols>
    <col min="1" max="1" width="5.7109375" style="25" customWidth="1"/>
    <col min="2" max="2" width="62.28515625" style="25" customWidth="1"/>
    <col min="3" max="3" width="13.42578125" style="25" customWidth="1"/>
    <col min="4" max="4" width="8.5703125" style="16" customWidth="1"/>
    <col min="5" max="5" width="9.42578125" style="6" customWidth="1"/>
    <col min="6" max="6" width="12.42578125" style="1" customWidth="1"/>
    <col min="7" max="7" width="13.85546875" style="1" customWidth="1"/>
  </cols>
  <sheetData>
    <row r="1" spans="1:7" x14ac:dyDescent="0.2">
      <c r="A1" s="39" t="s">
        <v>9</v>
      </c>
      <c r="B1" s="39"/>
      <c r="C1" s="39"/>
      <c r="D1" s="39"/>
      <c r="E1" s="39"/>
      <c r="F1" s="39"/>
      <c r="G1" s="39"/>
    </row>
    <row r="2" spans="1:7" x14ac:dyDescent="0.2">
      <c r="A2" s="40" t="s">
        <v>33</v>
      </c>
      <c r="B2" s="40"/>
      <c r="C2" s="40"/>
      <c r="D2" s="40"/>
      <c r="E2" s="40"/>
      <c r="F2" s="40"/>
      <c r="G2" s="40"/>
    </row>
    <row r="3" spans="1:7" x14ac:dyDescent="0.2">
      <c r="A3" s="40"/>
      <c r="B3" s="40"/>
      <c r="C3" s="40"/>
      <c r="D3" s="40"/>
      <c r="E3" s="40"/>
      <c r="F3" s="40"/>
      <c r="G3" s="40"/>
    </row>
    <row r="4" spans="1:7" x14ac:dyDescent="0.2">
      <c r="A4" s="41" t="s">
        <v>10</v>
      </c>
      <c r="B4" s="41"/>
      <c r="C4" s="41"/>
      <c r="D4" s="41"/>
      <c r="E4" s="41"/>
      <c r="F4" s="41"/>
      <c r="G4" s="41"/>
    </row>
    <row r="5" spans="1:7" ht="22.5" x14ac:dyDescent="0.2">
      <c r="A5" s="10" t="s">
        <v>0</v>
      </c>
      <c r="B5" s="10" t="s">
        <v>1</v>
      </c>
      <c r="C5" s="11" t="s">
        <v>8</v>
      </c>
      <c r="D5" s="11" t="s">
        <v>3</v>
      </c>
      <c r="E5" s="12" t="s">
        <v>2</v>
      </c>
      <c r="F5" s="13" t="s">
        <v>4</v>
      </c>
      <c r="G5" s="14" t="s">
        <v>5</v>
      </c>
    </row>
    <row r="6" spans="1:7" ht="25.5" x14ac:dyDescent="0.2">
      <c r="A6" s="21">
        <v>1</v>
      </c>
      <c r="B6" s="32" t="s">
        <v>22</v>
      </c>
      <c r="C6" s="26" t="s">
        <v>40</v>
      </c>
      <c r="D6" s="19" t="s">
        <v>6</v>
      </c>
      <c r="E6" s="20">
        <v>1</v>
      </c>
      <c r="F6" s="27">
        <v>0</v>
      </c>
      <c r="G6" s="28">
        <f t="shared" ref="G6:G29" si="0">ROUND(E6*F6,2)</f>
        <v>0</v>
      </c>
    </row>
    <row r="7" spans="1:7" ht="25.5" x14ac:dyDescent="0.2">
      <c r="A7" s="21">
        <f>A6+1</f>
        <v>2</v>
      </c>
      <c r="B7" s="32" t="s">
        <v>21</v>
      </c>
      <c r="C7" s="26" t="s">
        <v>40</v>
      </c>
      <c r="D7" s="19" t="s">
        <v>6</v>
      </c>
      <c r="E7" s="20">
        <v>1</v>
      </c>
      <c r="F7" s="27">
        <v>0</v>
      </c>
      <c r="G7" s="28">
        <f t="shared" si="0"/>
        <v>0</v>
      </c>
    </row>
    <row r="8" spans="1:7" ht="25.5" x14ac:dyDescent="0.2">
      <c r="A8" s="21">
        <f t="shared" ref="A8:A30" si="1">A7+1</f>
        <v>3</v>
      </c>
      <c r="B8" s="32" t="s">
        <v>19</v>
      </c>
      <c r="C8" s="26" t="s">
        <v>40</v>
      </c>
      <c r="D8" s="19" t="s">
        <v>6</v>
      </c>
      <c r="E8" s="20">
        <v>1</v>
      </c>
      <c r="F8" s="27">
        <v>0</v>
      </c>
      <c r="G8" s="28">
        <f t="shared" si="0"/>
        <v>0</v>
      </c>
    </row>
    <row r="9" spans="1:7" ht="25.5" x14ac:dyDescent="0.2">
      <c r="A9" s="21">
        <f t="shared" si="1"/>
        <v>4</v>
      </c>
      <c r="B9" s="32" t="s">
        <v>20</v>
      </c>
      <c r="C9" s="26" t="s">
        <v>40</v>
      </c>
      <c r="D9" s="19" t="s">
        <v>6</v>
      </c>
      <c r="E9" s="20">
        <v>1</v>
      </c>
      <c r="F9" s="27">
        <v>0</v>
      </c>
      <c r="G9" s="28">
        <f t="shared" si="0"/>
        <v>0</v>
      </c>
    </row>
    <row r="10" spans="1:7" ht="87.75" customHeight="1" x14ac:dyDescent="0.2">
      <c r="A10" s="21">
        <f t="shared" si="1"/>
        <v>5</v>
      </c>
      <c r="B10" s="32" t="s">
        <v>16</v>
      </c>
      <c r="C10" s="26" t="s">
        <v>39</v>
      </c>
      <c r="D10" s="19" t="s">
        <v>6</v>
      </c>
      <c r="E10" s="20">
        <v>1</v>
      </c>
      <c r="F10" s="27">
        <v>0</v>
      </c>
      <c r="G10" s="28">
        <f t="shared" si="0"/>
        <v>0</v>
      </c>
    </row>
    <row r="11" spans="1:7" ht="89.25" customHeight="1" x14ac:dyDescent="0.2">
      <c r="A11" s="21">
        <f t="shared" si="1"/>
        <v>6</v>
      </c>
      <c r="B11" s="32" t="s">
        <v>17</v>
      </c>
      <c r="C11" s="26" t="s">
        <v>39</v>
      </c>
      <c r="D11" s="19" t="s">
        <v>6</v>
      </c>
      <c r="E11" s="20">
        <v>1</v>
      </c>
      <c r="F11" s="27">
        <v>0</v>
      </c>
      <c r="G11" s="28">
        <f t="shared" si="0"/>
        <v>0</v>
      </c>
    </row>
    <row r="12" spans="1:7" ht="78.75" customHeight="1" x14ac:dyDescent="0.2">
      <c r="A12" s="21">
        <f t="shared" si="1"/>
        <v>7</v>
      </c>
      <c r="B12" s="33" t="s">
        <v>18</v>
      </c>
      <c r="C12" s="26" t="s">
        <v>39</v>
      </c>
      <c r="D12" s="19" t="s">
        <v>6</v>
      </c>
      <c r="E12" s="20">
        <v>1</v>
      </c>
      <c r="F12" s="27">
        <v>0</v>
      </c>
      <c r="G12" s="28">
        <f t="shared" si="0"/>
        <v>0</v>
      </c>
    </row>
    <row r="13" spans="1:7" ht="79.5" customHeight="1" x14ac:dyDescent="0.2">
      <c r="A13" s="21">
        <f t="shared" si="1"/>
        <v>8</v>
      </c>
      <c r="B13" s="32" t="s">
        <v>15</v>
      </c>
      <c r="C13" s="26" t="s">
        <v>42</v>
      </c>
      <c r="D13" s="19" t="s">
        <v>6</v>
      </c>
      <c r="E13" s="20">
        <v>1</v>
      </c>
      <c r="F13" s="27">
        <v>0</v>
      </c>
      <c r="G13" s="28">
        <f t="shared" si="0"/>
        <v>0</v>
      </c>
    </row>
    <row r="14" spans="1:7" ht="62.25" customHeight="1" x14ac:dyDescent="0.2">
      <c r="A14" s="21">
        <f t="shared" si="1"/>
        <v>9</v>
      </c>
      <c r="B14" s="32" t="s">
        <v>25</v>
      </c>
      <c r="C14" s="26" t="s">
        <v>42</v>
      </c>
      <c r="D14" s="29" t="s">
        <v>6</v>
      </c>
      <c r="E14" s="30">
        <v>1</v>
      </c>
      <c r="F14" s="27">
        <v>0</v>
      </c>
      <c r="G14" s="28">
        <f t="shared" ref="G14" si="2">ROUND(E14*F14,2)</f>
        <v>0</v>
      </c>
    </row>
    <row r="15" spans="1:7" ht="63.75" x14ac:dyDescent="0.2">
      <c r="A15" s="21">
        <f t="shared" si="1"/>
        <v>10</v>
      </c>
      <c r="B15" s="32" t="s">
        <v>24</v>
      </c>
      <c r="C15" s="26" t="s">
        <v>41</v>
      </c>
      <c r="D15" s="19" t="s">
        <v>6</v>
      </c>
      <c r="E15" s="20">
        <v>1</v>
      </c>
      <c r="F15" s="27">
        <v>0</v>
      </c>
      <c r="G15" s="28">
        <f t="shared" si="0"/>
        <v>0</v>
      </c>
    </row>
    <row r="16" spans="1:7" ht="75" customHeight="1" x14ac:dyDescent="0.2">
      <c r="A16" s="21">
        <f t="shared" si="1"/>
        <v>11</v>
      </c>
      <c r="B16" s="32" t="s">
        <v>23</v>
      </c>
      <c r="C16" s="26" t="s">
        <v>41</v>
      </c>
      <c r="D16" s="19" t="s">
        <v>6</v>
      </c>
      <c r="E16" s="20">
        <v>1</v>
      </c>
      <c r="F16" s="27">
        <v>0</v>
      </c>
      <c r="G16" s="28">
        <f t="shared" si="0"/>
        <v>0</v>
      </c>
    </row>
    <row r="17" spans="1:7" ht="56.25" customHeight="1" x14ac:dyDescent="0.2">
      <c r="A17" s="21">
        <f t="shared" si="1"/>
        <v>12</v>
      </c>
      <c r="B17" s="32" t="s">
        <v>26</v>
      </c>
      <c r="C17" s="32" t="s">
        <v>42</v>
      </c>
      <c r="D17" s="29" t="s">
        <v>6</v>
      </c>
      <c r="E17" s="30">
        <v>1</v>
      </c>
      <c r="F17" s="27">
        <v>0</v>
      </c>
      <c r="G17" s="28">
        <f t="shared" ref="G17" si="3">ROUND(E17*F17,2)</f>
        <v>0</v>
      </c>
    </row>
    <row r="18" spans="1:7" ht="63.75" x14ac:dyDescent="0.2">
      <c r="A18" s="21">
        <f t="shared" si="1"/>
        <v>13</v>
      </c>
      <c r="B18" s="32" t="s">
        <v>27</v>
      </c>
      <c r="C18" s="26" t="s">
        <v>43</v>
      </c>
      <c r="D18" s="19" t="s">
        <v>6</v>
      </c>
      <c r="E18" s="20">
        <v>1</v>
      </c>
      <c r="F18" s="27">
        <v>0</v>
      </c>
      <c r="G18" s="28">
        <f t="shared" si="0"/>
        <v>0</v>
      </c>
    </row>
    <row r="19" spans="1:7" ht="71.25" customHeight="1" x14ac:dyDescent="0.2">
      <c r="A19" s="21">
        <f t="shared" si="1"/>
        <v>14</v>
      </c>
      <c r="B19" s="32" t="s">
        <v>28</v>
      </c>
      <c r="C19" s="26" t="s">
        <v>43</v>
      </c>
      <c r="D19" s="19" t="s">
        <v>6</v>
      </c>
      <c r="E19" s="20">
        <v>1</v>
      </c>
      <c r="F19" s="27">
        <v>0</v>
      </c>
      <c r="G19" s="28">
        <f t="shared" si="0"/>
        <v>0</v>
      </c>
    </row>
    <row r="20" spans="1:7" ht="63.75" x14ac:dyDescent="0.2">
      <c r="A20" s="21">
        <f t="shared" si="1"/>
        <v>15</v>
      </c>
      <c r="B20" s="32" t="s">
        <v>29</v>
      </c>
      <c r="C20" s="26" t="s">
        <v>43</v>
      </c>
      <c r="D20" s="19" t="s">
        <v>6</v>
      </c>
      <c r="E20" s="20">
        <v>1</v>
      </c>
      <c r="F20" s="27">
        <v>0</v>
      </c>
      <c r="G20" s="28">
        <f t="shared" si="0"/>
        <v>0</v>
      </c>
    </row>
    <row r="21" spans="1:7" ht="38.25" x14ac:dyDescent="0.2">
      <c r="A21" s="21">
        <f t="shared" si="1"/>
        <v>16</v>
      </c>
      <c r="B21" s="32" t="s">
        <v>30</v>
      </c>
      <c r="C21" s="26" t="s">
        <v>48</v>
      </c>
      <c r="D21" s="19" t="s">
        <v>6</v>
      </c>
      <c r="E21" s="20">
        <v>1</v>
      </c>
      <c r="F21" s="27">
        <v>0</v>
      </c>
      <c r="G21" s="28">
        <f t="shared" si="0"/>
        <v>0</v>
      </c>
    </row>
    <row r="22" spans="1:7" ht="40.5" customHeight="1" x14ac:dyDescent="0.2">
      <c r="A22" s="21">
        <f t="shared" si="1"/>
        <v>17</v>
      </c>
      <c r="B22" s="32" t="s">
        <v>31</v>
      </c>
      <c r="C22" s="26" t="s">
        <v>44</v>
      </c>
      <c r="D22" s="19" t="s">
        <v>6</v>
      </c>
      <c r="E22" s="20">
        <v>1</v>
      </c>
      <c r="F22" s="28">
        <v>15000</v>
      </c>
      <c r="G22" s="28">
        <f t="shared" si="0"/>
        <v>15000</v>
      </c>
    </row>
    <row r="23" spans="1:7" ht="25.5" x14ac:dyDescent="0.2">
      <c r="A23" s="21">
        <f t="shared" si="1"/>
        <v>18</v>
      </c>
      <c r="B23" s="32" t="s">
        <v>12</v>
      </c>
      <c r="C23" s="26" t="s">
        <v>45</v>
      </c>
      <c r="D23" s="19" t="s">
        <v>6</v>
      </c>
      <c r="E23" s="20">
        <v>1</v>
      </c>
      <c r="F23" s="28">
        <v>20000</v>
      </c>
      <c r="G23" s="28">
        <f t="shared" si="0"/>
        <v>20000</v>
      </c>
    </row>
    <row r="24" spans="1:7" ht="25.5" x14ac:dyDescent="0.2">
      <c r="A24" s="21">
        <f t="shared" si="1"/>
        <v>19</v>
      </c>
      <c r="B24" s="32" t="s">
        <v>13</v>
      </c>
      <c r="C24" s="26" t="s">
        <v>47</v>
      </c>
      <c r="D24" s="19" t="s">
        <v>6</v>
      </c>
      <c r="E24" s="20">
        <v>1</v>
      </c>
      <c r="F24" s="28">
        <v>15000</v>
      </c>
      <c r="G24" s="28">
        <f t="shared" si="0"/>
        <v>15000</v>
      </c>
    </row>
    <row r="25" spans="1:7" ht="55.5" customHeight="1" x14ac:dyDescent="0.2">
      <c r="A25" s="21">
        <f t="shared" si="1"/>
        <v>20</v>
      </c>
      <c r="B25" s="32" t="s">
        <v>35</v>
      </c>
      <c r="C25" s="26" t="s">
        <v>44</v>
      </c>
      <c r="D25" s="19" t="s">
        <v>6</v>
      </c>
      <c r="E25" s="20">
        <v>1</v>
      </c>
      <c r="F25" s="27">
        <v>0</v>
      </c>
      <c r="G25" s="28">
        <f t="shared" si="0"/>
        <v>0</v>
      </c>
    </row>
    <row r="26" spans="1:7" ht="48" customHeight="1" x14ac:dyDescent="0.2">
      <c r="A26" s="21">
        <f t="shared" si="1"/>
        <v>21</v>
      </c>
      <c r="B26" s="32" t="s">
        <v>36</v>
      </c>
      <c r="C26" s="26" t="s">
        <v>44</v>
      </c>
      <c r="D26" s="19" t="s">
        <v>6</v>
      </c>
      <c r="E26" s="20">
        <v>1</v>
      </c>
      <c r="F26" s="27">
        <v>0</v>
      </c>
      <c r="G26" s="28">
        <f t="shared" si="0"/>
        <v>0</v>
      </c>
    </row>
    <row r="27" spans="1:7" ht="62.25" customHeight="1" x14ac:dyDescent="0.2">
      <c r="A27" s="21">
        <f t="shared" si="1"/>
        <v>22</v>
      </c>
      <c r="B27" s="32" t="s">
        <v>37</v>
      </c>
      <c r="C27" s="26" t="s">
        <v>44</v>
      </c>
      <c r="D27" s="19" t="s">
        <v>6</v>
      </c>
      <c r="E27" s="20">
        <v>1</v>
      </c>
      <c r="F27" s="27">
        <v>0</v>
      </c>
      <c r="G27" s="28">
        <f t="shared" si="0"/>
        <v>0</v>
      </c>
    </row>
    <row r="28" spans="1:7" x14ac:dyDescent="0.2">
      <c r="A28" s="21">
        <f t="shared" si="1"/>
        <v>23</v>
      </c>
      <c r="B28" s="32" t="s">
        <v>14</v>
      </c>
      <c r="C28" s="32" t="s">
        <v>46</v>
      </c>
      <c r="D28" s="19" t="s">
        <v>32</v>
      </c>
      <c r="E28" s="31">
        <v>1</v>
      </c>
      <c r="F28" s="27">
        <v>0</v>
      </c>
      <c r="G28" s="28">
        <f t="shared" si="0"/>
        <v>0</v>
      </c>
    </row>
    <row r="29" spans="1:7" x14ac:dyDescent="0.2">
      <c r="A29" s="21">
        <f t="shared" si="1"/>
        <v>24</v>
      </c>
      <c r="B29" s="32" t="s">
        <v>34</v>
      </c>
      <c r="C29" s="32" t="s">
        <v>46</v>
      </c>
      <c r="D29" s="19" t="s">
        <v>32</v>
      </c>
      <c r="E29" s="31">
        <v>1</v>
      </c>
      <c r="F29" s="27">
        <v>0</v>
      </c>
      <c r="G29" s="28">
        <f t="shared" si="0"/>
        <v>0</v>
      </c>
    </row>
    <row r="30" spans="1:7" ht="30" customHeight="1" thickBot="1" x14ac:dyDescent="0.25">
      <c r="A30" s="21">
        <f t="shared" si="1"/>
        <v>25</v>
      </c>
      <c r="B30" s="15" t="s">
        <v>38</v>
      </c>
      <c r="C30" s="15"/>
      <c r="D30" s="17" t="s">
        <v>6</v>
      </c>
      <c r="E30" s="24">
        <v>1</v>
      </c>
      <c r="F30" s="22">
        <v>0</v>
      </c>
      <c r="G30" s="23">
        <f t="shared" ref="G30" si="4">ROUND(E30*F30,2)</f>
        <v>0</v>
      </c>
    </row>
    <row r="31" spans="1:7" ht="15" thickTop="1" x14ac:dyDescent="0.2">
      <c r="A31" s="42"/>
      <c r="B31" s="43"/>
      <c r="C31" s="43"/>
      <c r="D31" s="44"/>
      <c r="E31" s="7"/>
      <c r="F31" s="5"/>
      <c r="G31" s="18"/>
    </row>
    <row r="32" spans="1:7" ht="14.25" x14ac:dyDescent="0.2">
      <c r="A32" s="45"/>
      <c r="B32" s="46"/>
      <c r="C32" s="46"/>
      <c r="D32" s="47"/>
      <c r="E32" s="8"/>
      <c r="F32" s="37"/>
      <c r="G32" s="38"/>
    </row>
    <row r="33" spans="1:7" ht="14.25" x14ac:dyDescent="0.2">
      <c r="A33" s="45" t="s">
        <v>11</v>
      </c>
      <c r="B33" s="48"/>
      <c r="C33" s="48"/>
      <c r="D33" s="47"/>
      <c r="E33" s="8"/>
      <c r="F33" s="35">
        <f>SUM(G6:G30)</f>
        <v>50000</v>
      </c>
      <c r="G33" s="36"/>
    </row>
    <row r="34" spans="1:7" ht="14.25" x14ac:dyDescent="0.2">
      <c r="A34" s="49"/>
      <c r="B34" s="50"/>
      <c r="C34" s="50"/>
      <c r="D34" s="51"/>
      <c r="E34" s="9"/>
      <c r="F34" s="37"/>
      <c r="G34" s="38"/>
    </row>
    <row r="35" spans="1:7" x14ac:dyDescent="0.2">
      <c r="A35" s="52"/>
      <c r="B35" s="53"/>
      <c r="C35" s="53"/>
      <c r="D35" s="54"/>
      <c r="E35" s="64"/>
      <c r="F35" s="65"/>
      <c r="G35" s="66"/>
    </row>
    <row r="36" spans="1:7" x14ac:dyDescent="0.2">
      <c r="A36" s="55"/>
      <c r="B36" s="53"/>
      <c r="C36" s="53"/>
      <c r="D36" s="54"/>
      <c r="E36" s="67"/>
      <c r="F36" s="67"/>
      <c r="G36" s="68"/>
    </row>
    <row r="37" spans="1:7" x14ac:dyDescent="0.2">
      <c r="A37" s="55"/>
      <c r="B37" s="53"/>
      <c r="C37" s="53"/>
      <c r="D37" s="54"/>
      <c r="E37" s="59" t="s">
        <v>7</v>
      </c>
      <c r="F37" s="59"/>
      <c r="G37" s="60"/>
    </row>
    <row r="38" spans="1:7" x14ac:dyDescent="0.2">
      <c r="A38" s="56"/>
      <c r="B38" s="57"/>
      <c r="C38" s="57"/>
      <c r="D38" s="58"/>
      <c r="E38" s="61"/>
      <c r="F38" s="62"/>
      <c r="G38" s="63"/>
    </row>
    <row r="40" spans="1:7" x14ac:dyDescent="0.2">
      <c r="A40" s="2"/>
    </row>
    <row r="41" spans="1:7" x14ac:dyDescent="0.2">
      <c r="A41" s="3"/>
      <c r="B41" s="34"/>
      <c r="C41" s="34"/>
      <c r="D41" s="34"/>
      <c r="E41" s="34"/>
      <c r="F41" s="4"/>
      <c r="G41" s="4"/>
    </row>
    <row r="42" spans="1:7" x14ac:dyDescent="0.2">
      <c r="A42" s="3"/>
      <c r="B42" s="34"/>
      <c r="C42" s="34"/>
      <c r="D42" s="34"/>
      <c r="E42" s="34"/>
      <c r="F42" s="4"/>
      <c r="G42" s="4"/>
    </row>
    <row r="43" spans="1:7" x14ac:dyDescent="0.2">
      <c r="A43" s="3"/>
      <c r="B43" s="34"/>
      <c r="C43" s="34"/>
      <c r="D43" s="34"/>
      <c r="E43" s="34"/>
      <c r="F43" s="4"/>
      <c r="G43" s="4"/>
    </row>
    <row r="44" spans="1:7" x14ac:dyDescent="0.2">
      <c r="A44" s="3"/>
      <c r="B44" s="34"/>
      <c r="C44" s="34"/>
      <c r="D44" s="34"/>
      <c r="E44" s="34"/>
      <c r="F44" s="4"/>
      <c r="G44" s="4"/>
    </row>
    <row r="45" spans="1:7" x14ac:dyDescent="0.2">
      <c r="A45" s="3"/>
      <c r="B45" s="34"/>
      <c r="C45" s="34"/>
      <c r="D45" s="34"/>
      <c r="E45" s="34"/>
      <c r="F45" s="4"/>
      <c r="G45" s="4"/>
    </row>
    <row r="46" spans="1:7" x14ac:dyDescent="0.2">
      <c r="A46" s="3"/>
      <c r="B46" s="34"/>
      <c r="C46" s="34"/>
      <c r="D46" s="34"/>
      <c r="E46" s="34"/>
      <c r="F46" s="4"/>
      <c r="G46" s="4"/>
    </row>
    <row r="47" spans="1:7" x14ac:dyDescent="0.2">
      <c r="A47" s="3"/>
      <c r="B47" s="34"/>
      <c r="C47" s="34"/>
      <c r="D47" s="34"/>
      <c r="E47" s="34"/>
      <c r="F47" s="4"/>
      <c r="G47" s="4"/>
    </row>
    <row r="48" spans="1:7" x14ac:dyDescent="0.2">
      <c r="A48" s="3"/>
      <c r="B48" s="34"/>
      <c r="C48" s="34"/>
      <c r="D48" s="34"/>
      <c r="E48" s="34"/>
      <c r="F48" s="4"/>
      <c r="G48" s="4"/>
    </row>
    <row r="49" spans="1:7" x14ac:dyDescent="0.2">
      <c r="A49" s="3"/>
      <c r="B49" s="34"/>
      <c r="C49" s="34"/>
      <c r="D49" s="34"/>
      <c r="E49" s="34"/>
      <c r="F49" s="4"/>
      <c r="G49" s="4"/>
    </row>
    <row r="50" spans="1:7" x14ac:dyDescent="0.2">
      <c r="A50" s="3"/>
      <c r="B50" s="34"/>
      <c r="C50" s="34"/>
      <c r="D50" s="34"/>
      <c r="E50" s="34"/>
      <c r="F50" s="4"/>
      <c r="G50" s="4"/>
    </row>
    <row r="51" spans="1:7" x14ac:dyDescent="0.2">
      <c r="A51" s="3"/>
      <c r="B51" s="34"/>
      <c r="C51" s="34"/>
      <c r="D51" s="34"/>
      <c r="E51" s="34"/>
      <c r="F51" s="4"/>
      <c r="G51" s="4"/>
    </row>
    <row r="52" spans="1:7" x14ac:dyDescent="0.2">
      <c r="A52" s="3"/>
      <c r="B52" s="34"/>
      <c r="C52" s="34"/>
      <c r="D52" s="34"/>
      <c r="E52" s="34"/>
      <c r="F52" s="4"/>
      <c r="G52" s="4"/>
    </row>
    <row r="53" spans="1:7" x14ac:dyDescent="0.2">
      <c r="A53" s="3"/>
      <c r="B53" s="34"/>
      <c r="C53" s="34"/>
      <c r="D53" s="34"/>
      <c r="E53" s="34"/>
      <c r="F53" s="4"/>
      <c r="G53" s="4"/>
    </row>
    <row r="54" spans="1:7" x14ac:dyDescent="0.2">
      <c r="A54" s="3"/>
      <c r="B54" s="34"/>
      <c r="C54" s="34"/>
      <c r="D54" s="34"/>
      <c r="E54" s="34"/>
      <c r="F54" s="4"/>
      <c r="G54" s="4"/>
    </row>
    <row r="55" spans="1:7" x14ac:dyDescent="0.2">
      <c r="A55" s="3"/>
      <c r="B55" s="34"/>
      <c r="C55" s="34"/>
      <c r="D55" s="34"/>
      <c r="E55" s="34"/>
      <c r="F55" s="4"/>
      <c r="G55" s="4"/>
    </row>
    <row r="56" spans="1:7" x14ac:dyDescent="0.2">
      <c r="A56" s="3"/>
      <c r="B56" s="34"/>
      <c r="C56" s="34"/>
      <c r="D56" s="34"/>
      <c r="E56" s="34"/>
      <c r="F56" s="4"/>
      <c r="G56" s="4"/>
    </row>
    <row r="57" spans="1:7" x14ac:dyDescent="0.2">
      <c r="A57" s="3"/>
      <c r="B57" s="34"/>
      <c r="C57" s="34"/>
      <c r="D57" s="34"/>
      <c r="E57" s="34"/>
      <c r="F57" s="4"/>
      <c r="G57" s="4"/>
    </row>
    <row r="58" spans="1:7" x14ac:dyDescent="0.2">
      <c r="A58" s="3"/>
      <c r="B58" s="34"/>
      <c r="C58" s="34"/>
      <c r="D58" s="34"/>
      <c r="E58" s="34"/>
      <c r="F58" s="4"/>
      <c r="G58" s="4"/>
    </row>
  </sheetData>
  <sheetProtection password="E9DA" sheet="1" objects="1" scenarios="1" selectLockedCells="1"/>
  <mergeCells count="27">
    <mergeCell ref="A1:G1"/>
    <mergeCell ref="A2:G2"/>
    <mergeCell ref="A3:G3"/>
    <mergeCell ref="A4:G4"/>
    <mergeCell ref="E35:G36"/>
    <mergeCell ref="F34:G34"/>
    <mergeCell ref="F32:G32"/>
    <mergeCell ref="F33:G33"/>
    <mergeCell ref="E37:F37"/>
    <mergeCell ref="B41:E41"/>
    <mergeCell ref="B49:E49"/>
    <mergeCell ref="B57:E57"/>
    <mergeCell ref="B50:E50"/>
    <mergeCell ref="B45:E45"/>
    <mergeCell ref="B46:E46"/>
    <mergeCell ref="B47:E47"/>
    <mergeCell ref="B48:E48"/>
    <mergeCell ref="B42:E42"/>
    <mergeCell ref="B43:E43"/>
    <mergeCell ref="B44:E44"/>
    <mergeCell ref="B58:E58"/>
    <mergeCell ref="B51:E51"/>
    <mergeCell ref="B52:E52"/>
    <mergeCell ref="B55:E55"/>
    <mergeCell ref="B56:E56"/>
    <mergeCell ref="B54:E54"/>
    <mergeCell ref="B53:E53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9:F29 F8:F17">
      <formula1>IF(F8&gt;=0.01,ROUND(F8,2),0.01)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8 F6 F30 F7">
      <formula1>IF(F6&gt;=0.01,ROUND(F6,2),0.01)</formula1>
    </dataValidation>
  </dataValidations>
  <pageMargins left="0.5" right="0.5" top="0.70874999999999999" bottom="0.75" header="0.25" footer="0.25"/>
  <pageSetup scale="76" fitToHeight="0" orientation="portrait" r:id="rId1"/>
  <headerFooter alignWithMargins="0">
    <oddHeader xml:space="preserve">&amp;LThe City of Winnipeg
Tender No.1070-2019
&amp;C                     &amp;R Bid Submission
Page &amp;P of &amp;N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Brooks, Jeff</cp:lastModifiedBy>
  <cp:lastPrinted>2019-11-19T20:03:56Z</cp:lastPrinted>
  <dcterms:created xsi:type="dcterms:W3CDTF">1999-10-18T14:40:40Z</dcterms:created>
  <dcterms:modified xsi:type="dcterms:W3CDTF">2019-11-19T20:22:24Z</dcterms:modified>
</cp:coreProperties>
</file>